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<sst xmlns="http://schemas.openxmlformats.org/spreadsheetml/2006/main" count="148" uniqueCount="79">
  <si>
    <t>Author</t>
  </si>
  <si>
    <t>Year</t>
  </si>
  <si>
    <t>Study Design</t>
  </si>
  <si>
    <t>Program</t>
  </si>
  <si>
    <t>Mean ES Found</t>
  </si>
  <si>
    <t>Durration</t>
  </si>
  <si>
    <t xml:space="preserve">Durration in Months </t>
  </si>
  <si>
    <t>Grade</t>
  </si>
  <si>
    <t>Sample Type</t>
  </si>
  <si>
    <t>Sample Size</t>
  </si>
  <si>
    <t>Assessment Standardized or Not</t>
  </si>
  <si>
    <t>Stockard</t>
  </si>
  <si>
    <t>QE</t>
  </si>
  <si>
    <t>Open Court</t>
  </si>
  <si>
    <t>2 Years</t>
  </si>
  <si>
    <t>1 &amp; 5</t>
  </si>
  <si>
    <t>Class</t>
  </si>
  <si>
    <t>n</t>
  </si>
  <si>
    <t xml:space="preserve">Boreman </t>
  </si>
  <si>
    <t>RCT</t>
  </si>
  <si>
    <t xml:space="preserve">Open Court </t>
  </si>
  <si>
    <t>1 Year</t>
  </si>
  <si>
    <t xml:space="preserve">Schechter </t>
  </si>
  <si>
    <t>Lexia</t>
  </si>
  <si>
    <t>1 year</t>
  </si>
  <si>
    <t>y</t>
  </si>
  <si>
    <t xml:space="preserve">Amendum </t>
  </si>
  <si>
    <t>Reading Simplified</t>
  </si>
  <si>
    <t>K-1</t>
  </si>
  <si>
    <t>Struggling</t>
  </si>
  <si>
    <t xml:space="preserve">Vernon </t>
  </si>
  <si>
    <t>Classroom</t>
  </si>
  <si>
    <t xml:space="preserve">Bratsch </t>
  </si>
  <si>
    <t xml:space="preserve">10 Weeks </t>
  </si>
  <si>
    <t xml:space="preserve">Struggling </t>
  </si>
  <si>
    <t xml:space="preserve">8 Weeks </t>
  </si>
  <si>
    <t>Unknown</t>
  </si>
  <si>
    <t>Loyd</t>
  </si>
  <si>
    <t>Corrective Reading</t>
  </si>
  <si>
    <t>Benner</t>
  </si>
  <si>
    <t xml:space="preserve">At Risk </t>
  </si>
  <si>
    <t>Yu</t>
  </si>
  <si>
    <t>Reading Mastery</t>
  </si>
  <si>
    <t>3 Years</t>
  </si>
  <si>
    <t xml:space="preserve">Unknown </t>
  </si>
  <si>
    <t>Connor</t>
  </si>
  <si>
    <t>4 Years</t>
  </si>
  <si>
    <t>K-3</t>
  </si>
  <si>
    <t xml:space="preserve">Oglesbee </t>
  </si>
  <si>
    <t>Wilson</t>
  </si>
  <si>
    <t>Y</t>
  </si>
  <si>
    <t>Wanzek</t>
  </si>
  <si>
    <t xml:space="preserve">Wilson </t>
  </si>
  <si>
    <t>7 Months</t>
  </si>
  <si>
    <t>Dyslexic</t>
  </si>
  <si>
    <t>Mean</t>
  </si>
  <si>
    <t>SD</t>
  </si>
  <si>
    <t>Count</t>
  </si>
  <si>
    <t>Lower Interval</t>
  </si>
  <si>
    <t>Upper Interval</t>
  </si>
  <si>
    <t xml:space="preserve">Deford </t>
  </si>
  <si>
    <t>Reading Recovery</t>
  </si>
  <si>
    <t>20 Weeks</t>
  </si>
  <si>
    <t xml:space="preserve">Schimitt </t>
  </si>
  <si>
    <t>4 years</t>
  </si>
  <si>
    <t xml:space="preserve">Serinides </t>
  </si>
  <si>
    <t>Instruction Type</t>
  </si>
  <si>
    <t>Reading Comprehension Effect Size</t>
  </si>
  <si>
    <t>Reciprocal</t>
  </si>
  <si>
    <t xml:space="preserve">Systematic Phonics </t>
  </si>
  <si>
    <t>Meta-Cognition Strategies</t>
  </si>
  <si>
    <t>Cognitive Strategy/Skill</t>
  </si>
  <si>
    <t>Graphic Organizer</t>
  </si>
  <si>
    <t>Vocabulary</t>
  </si>
  <si>
    <t>Balanced Literacy</t>
  </si>
  <si>
    <t>Technology Based</t>
  </si>
  <si>
    <t>Content</t>
  </si>
  <si>
    <t>Miscellaneous Strategy</t>
  </si>
  <si>
    <t>Morphology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</si>
</sst>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5">
    <font>
      <sz val="10.0"/>
      <color rgb="FF000000"/>
      <name val="Arial"/>
      <scheme val="minor"/>
    </font>
    <font>
      <sz val="12.0"/>
      <color theme="1"/>
      <name val="Arial"/>
    </font>
    <font>
      <color theme="1"/>
      <name val="Arial"/>
    </font>
    <font>
      <sz val="13.0"/>
      <color rgb="FF212121"/>
      <name val="Montserrat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vertical="bottom"/>
    </xf>
    <xf borderId="3" fillId="0" fontId="2" numFmtId="0" xfId="0" applyAlignment="1" applyBorder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4" fillId="0" fontId="2" numFmtId="0" xfId="0" applyAlignment="1" applyBorder="1" applyFont="1">
      <alignment vertical="bottom"/>
    </xf>
    <xf borderId="5" fillId="0" fontId="2" numFmtId="0" xfId="0" applyAlignment="1" applyBorder="1" applyFont="1">
      <alignment horizontal="right" vertical="bottom"/>
    </xf>
    <xf borderId="3" fillId="0" fontId="2" numFmtId="0" xfId="0" applyAlignment="1" applyBorder="1" applyFont="1">
      <alignment vertical="bottom"/>
    </xf>
    <xf borderId="0" fillId="2" fontId="3" numFmtId="0" xfId="0" applyAlignment="1" applyFill="1" applyFont="1">
      <alignment horizontal="right" vertical="bottom"/>
    </xf>
    <xf borderId="5" fillId="0" fontId="2" numFmtId="0" xfId="0" applyAlignment="1" applyBorder="1" applyFont="1">
      <alignment vertical="bottom"/>
    </xf>
    <xf borderId="4" fillId="2" fontId="3" numFmtId="0" xfId="0" applyAlignment="1" applyBorder="1" applyFont="1">
      <alignment horizontal="right" vertical="bottom"/>
    </xf>
    <xf borderId="6" fillId="0" fontId="1" numFmtId="0" xfId="0" applyAlignment="1" applyBorder="1" applyFon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right" vertical="bottom"/>
    </xf>
    <xf borderId="0" fillId="0" fontId="4" numFmtId="0" xfId="0" applyAlignment="1" applyFont="1">
      <alignment readingOrder="0"/>
    </xf>
    <xf borderId="1" fillId="0" fontId="2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shrinkToFit="0" vertical="bottom" wrapText="1"/>
    </xf>
    <xf borderId="6" fillId="0" fontId="4" numFmtId="0" xfId="0" applyAlignment="1" applyBorder="1" applyFont="1">
      <alignment readingOrder="0"/>
    </xf>
    <xf borderId="5" fillId="0" fontId="4" numFmtId="0" xfId="0" applyAlignment="1" applyBorder="1" applyFont="1">
      <alignment readingOrder="0"/>
    </xf>
    <xf borderId="6" fillId="0" fontId="2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b="0">
                <a:solidFill>
                  <a:srgbClr val="000000"/>
                </a:solidFill>
                <a:latin typeface="+mn-lt"/>
              </a:rPr>
              <a:t>Types of Instruction Ranked by their Effect Size on Standardized Reading Comprehension Assessments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Sheet2!$B$1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Sheet2!$A$2:$A$12</c:f>
            </c:strRef>
          </c:cat>
          <c:val>
            <c:numRef>
              <c:f>Sheet2!$B$2:$B$12</c:f>
              <c:numCache/>
            </c:numRef>
          </c:val>
        </c:ser>
        <c:axId val="2034404411"/>
        <c:axId val="1629387136"/>
      </c:barChart>
      <c:catAx>
        <c:axId val="203440441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Instruction Type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9387136"/>
      </c:catAx>
      <c:valAx>
        <c:axId val="162938713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Reading Comprehension Effect Size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34404411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400050</xdr:colOff>
      <xdr:row>0</xdr:row>
      <xdr:rowOff>123825</xdr:rowOff>
    </xdr:from>
    <xdr:ext cx="7086600" cy="4381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">
        <v>11</v>
      </c>
      <c r="B2" s="5">
        <v>2010.0</v>
      </c>
      <c r="C2" s="3" t="s">
        <v>12</v>
      </c>
      <c r="D2" s="3" t="s">
        <v>13</v>
      </c>
      <c r="E2" s="6">
        <v>0.1</v>
      </c>
      <c r="F2" s="3" t="s">
        <v>14</v>
      </c>
      <c r="G2" s="5">
        <v>24.0</v>
      </c>
      <c r="H2" s="3" t="s">
        <v>15</v>
      </c>
      <c r="I2" s="3" t="s">
        <v>16</v>
      </c>
      <c r="J2" s="5">
        <v>4572.0</v>
      </c>
      <c r="K2" s="3" t="s">
        <v>17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18</v>
      </c>
      <c r="B3" s="5">
        <v>2008.0</v>
      </c>
      <c r="C3" s="3" t="s">
        <v>19</v>
      </c>
      <c r="D3" s="3" t="s">
        <v>20</v>
      </c>
      <c r="E3" s="6">
        <v>0.17</v>
      </c>
      <c r="F3" s="3" t="s">
        <v>21</v>
      </c>
      <c r="G3" s="5">
        <v>12.0</v>
      </c>
      <c r="H3" s="7">
        <v>44682.0</v>
      </c>
      <c r="I3" s="3" t="s">
        <v>16</v>
      </c>
      <c r="J3" s="5">
        <v>308.0</v>
      </c>
      <c r="K3" s="3" t="s">
        <v>17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 t="s">
        <v>22</v>
      </c>
      <c r="B4" s="5">
        <v>2015.0</v>
      </c>
      <c r="C4" s="3" t="s">
        <v>12</v>
      </c>
      <c r="D4" s="3" t="s">
        <v>23</v>
      </c>
      <c r="E4" s="6">
        <v>0.52</v>
      </c>
      <c r="F4" s="3" t="s">
        <v>24</v>
      </c>
      <c r="G4" s="5">
        <v>12.0</v>
      </c>
      <c r="H4" s="7">
        <v>44593.0</v>
      </c>
      <c r="I4" s="3" t="s">
        <v>16</v>
      </c>
      <c r="J4" s="5">
        <v>88.0</v>
      </c>
      <c r="K4" s="3" t="s">
        <v>25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 t="s">
        <v>26</v>
      </c>
      <c r="B5" s="5">
        <v>2011.0</v>
      </c>
      <c r="C5" s="3" t="s">
        <v>12</v>
      </c>
      <c r="D5" s="3" t="s">
        <v>27</v>
      </c>
      <c r="E5" s="6">
        <v>0.61</v>
      </c>
      <c r="F5" s="3" t="s">
        <v>21</v>
      </c>
      <c r="G5" s="5">
        <v>12.0</v>
      </c>
      <c r="H5" s="3" t="s">
        <v>28</v>
      </c>
      <c r="I5" s="3" t="s">
        <v>29</v>
      </c>
      <c r="J5" s="5">
        <v>364.0</v>
      </c>
      <c r="K5" s="3" t="s">
        <v>25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 t="s">
        <v>30</v>
      </c>
      <c r="B6" s="5">
        <v>2013.0</v>
      </c>
      <c r="C6" s="3" t="s">
        <v>19</v>
      </c>
      <c r="D6" s="3" t="s">
        <v>27</v>
      </c>
      <c r="E6" s="6">
        <v>0.48</v>
      </c>
      <c r="F6" s="3" t="s">
        <v>21</v>
      </c>
      <c r="G6" s="5">
        <v>12.0</v>
      </c>
      <c r="H6" s="3" t="s">
        <v>28</v>
      </c>
      <c r="I6" s="3" t="s">
        <v>31</v>
      </c>
      <c r="J6" s="5">
        <v>631.0</v>
      </c>
      <c r="K6" s="3" t="s">
        <v>25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 t="s">
        <v>32</v>
      </c>
      <c r="B7" s="5">
        <v>2020.0</v>
      </c>
      <c r="C7" s="3" t="s">
        <v>19</v>
      </c>
      <c r="D7" s="3" t="s">
        <v>27</v>
      </c>
      <c r="E7" s="6">
        <v>0.25</v>
      </c>
      <c r="F7" s="3" t="s">
        <v>33</v>
      </c>
      <c r="G7" s="5">
        <v>2.5</v>
      </c>
      <c r="H7" s="3" t="s">
        <v>28</v>
      </c>
      <c r="I7" s="3" t="s">
        <v>34</v>
      </c>
      <c r="J7" s="5">
        <v>1108.0</v>
      </c>
      <c r="K7" s="3" t="s">
        <v>25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 t="s">
        <v>30</v>
      </c>
      <c r="B8" s="5">
        <v>2018.0</v>
      </c>
      <c r="C8" s="3" t="s">
        <v>19</v>
      </c>
      <c r="D8" s="3" t="s">
        <v>27</v>
      </c>
      <c r="E8" s="6">
        <v>0.16</v>
      </c>
      <c r="F8" s="3" t="s">
        <v>35</v>
      </c>
      <c r="G8" s="5">
        <v>2.0</v>
      </c>
      <c r="H8" s="3" t="s">
        <v>28</v>
      </c>
      <c r="I8" s="3" t="s">
        <v>29</v>
      </c>
      <c r="J8" s="3" t="s">
        <v>36</v>
      </c>
      <c r="K8" s="3" t="s">
        <v>25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 t="s">
        <v>37</v>
      </c>
      <c r="B9" s="5">
        <v>1980.0</v>
      </c>
      <c r="C9" s="3" t="s">
        <v>19</v>
      </c>
      <c r="D9" s="3" t="s">
        <v>38</v>
      </c>
      <c r="E9" s="6">
        <v>0.61</v>
      </c>
      <c r="F9" s="3" t="s">
        <v>14</v>
      </c>
      <c r="G9" s="5">
        <v>24.0</v>
      </c>
      <c r="H9" s="7">
        <v>44593.0</v>
      </c>
      <c r="I9" s="3" t="s">
        <v>16</v>
      </c>
      <c r="J9" s="5">
        <v>23.0</v>
      </c>
      <c r="K9" s="3" t="s">
        <v>17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 t="s">
        <v>39</v>
      </c>
      <c r="B10" s="5">
        <v>2022.0</v>
      </c>
      <c r="C10" s="3" t="s">
        <v>12</v>
      </c>
      <c r="D10" s="3" t="s">
        <v>38</v>
      </c>
      <c r="E10" s="6">
        <v>0.21</v>
      </c>
      <c r="F10" s="3" t="s">
        <v>24</v>
      </c>
      <c r="G10" s="5">
        <v>12.0</v>
      </c>
      <c r="H10" s="7">
        <v>44778.0</v>
      </c>
      <c r="I10" s="3" t="s">
        <v>40</v>
      </c>
      <c r="J10" s="5">
        <v>213.0</v>
      </c>
      <c r="K10" s="3" t="s">
        <v>25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 t="s">
        <v>41</v>
      </c>
      <c r="B11" s="5">
        <v>2000.0</v>
      </c>
      <c r="C11" s="3" t="s">
        <v>12</v>
      </c>
      <c r="D11" s="3" t="s">
        <v>42</v>
      </c>
      <c r="E11" s="6">
        <v>0.31</v>
      </c>
      <c r="F11" s="3" t="s">
        <v>43</v>
      </c>
      <c r="G11" s="5">
        <v>36.0</v>
      </c>
      <c r="H11" s="5">
        <v>4.0</v>
      </c>
      <c r="I11" s="3" t="s">
        <v>44</v>
      </c>
      <c r="J11" s="5">
        <v>361.0</v>
      </c>
      <c r="K11" s="3" t="s">
        <v>25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 t="s">
        <v>45</v>
      </c>
      <c r="B12" s="5">
        <v>1993.0</v>
      </c>
      <c r="C12" s="3" t="s">
        <v>19</v>
      </c>
      <c r="D12" s="3" t="s">
        <v>42</v>
      </c>
      <c r="E12" s="6">
        <v>-0.28</v>
      </c>
      <c r="F12" s="3" t="s">
        <v>46</v>
      </c>
      <c r="G12" s="5">
        <v>48.0</v>
      </c>
      <c r="H12" s="3" t="s">
        <v>47</v>
      </c>
      <c r="I12" s="3" t="s">
        <v>16</v>
      </c>
      <c r="J12" s="5">
        <v>81.0</v>
      </c>
      <c r="K12" s="3" t="s">
        <v>17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 t="s">
        <v>48</v>
      </c>
      <c r="B13" s="5">
        <v>2014.0</v>
      </c>
      <c r="C13" s="3" t="s">
        <v>12</v>
      </c>
      <c r="D13" s="3" t="s">
        <v>49</v>
      </c>
      <c r="E13" s="5">
        <v>0.29</v>
      </c>
      <c r="F13" s="3" t="s">
        <v>21</v>
      </c>
      <c r="G13" s="5">
        <v>9.0</v>
      </c>
      <c r="H13" s="5">
        <v>1.0</v>
      </c>
      <c r="I13" s="3" t="s">
        <v>16</v>
      </c>
      <c r="J13" s="5">
        <v>109.0</v>
      </c>
      <c r="K13" s="3" t="s">
        <v>50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 t="s">
        <v>51</v>
      </c>
      <c r="B14" s="5">
        <v>2012.0</v>
      </c>
      <c r="C14" s="3" t="s">
        <v>12</v>
      </c>
      <c r="D14" s="8" t="s">
        <v>52</v>
      </c>
      <c r="E14" s="9">
        <v>0.52</v>
      </c>
      <c r="F14" s="3" t="s">
        <v>53</v>
      </c>
      <c r="G14" s="5">
        <v>7.0</v>
      </c>
      <c r="H14" s="5">
        <v>4.0</v>
      </c>
      <c r="I14" s="3" t="s">
        <v>54</v>
      </c>
      <c r="J14" s="5">
        <v>47.0</v>
      </c>
      <c r="K14" s="3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10"/>
      <c r="D15" s="3" t="s">
        <v>55</v>
      </c>
      <c r="E15" s="5">
        <f>average(E2:E14)</f>
        <v>0.3038461538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10"/>
      <c r="D16" s="3" t="s">
        <v>56</v>
      </c>
      <c r="E16" s="5">
        <f>stdev(E2:E14)</f>
        <v>0.2491498365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10"/>
      <c r="D17" s="3" t="s">
        <v>57</v>
      </c>
      <c r="E17" s="5">
        <f>count(E2:E14)</f>
        <v>13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10"/>
      <c r="D18" s="3" t="s">
        <v>58</v>
      </c>
      <c r="E18" s="11">
        <f>E15-_xlfn.t.inv(0.975,E17-1)*(E16/sqrt(E17))</f>
        <v>0.1532864145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8"/>
      <c r="B19" s="8"/>
      <c r="C19" s="12"/>
      <c r="D19" s="8" t="s">
        <v>59</v>
      </c>
      <c r="E19" s="13">
        <f>E15+_xlfn.t.inv(0.975,E17-1)*(E16/sqrt(E17))</f>
        <v>0.4544058932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4" t="s">
        <v>0</v>
      </c>
      <c r="B20" s="15" t="s">
        <v>1</v>
      </c>
      <c r="C20" s="15" t="s">
        <v>2</v>
      </c>
      <c r="D20" s="15" t="s">
        <v>3</v>
      </c>
      <c r="E20" s="15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4" t="s">
        <v>10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 t="s">
        <v>60</v>
      </c>
      <c r="B21" s="5">
        <v>1988.0</v>
      </c>
      <c r="C21" s="3" t="s">
        <v>19</v>
      </c>
      <c r="D21" s="3" t="s">
        <v>61</v>
      </c>
      <c r="E21" s="5">
        <v>0.92</v>
      </c>
      <c r="F21" s="3" t="s">
        <v>62</v>
      </c>
      <c r="G21" s="5">
        <v>5.0</v>
      </c>
      <c r="H21" s="5">
        <v>1.0</v>
      </c>
      <c r="I21" s="3" t="s">
        <v>29</v>
      </c>
      <c r="J21" s="5">
        <v>79.0</v>
      </c>
      <c r="K21" s="3" t="s">
        <v>50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 t="s">
        <v>63</v>
      </c>
      <c r="B22" s="5">
        <v>2004.0</v>
      </c>
      <c r="C22" s="3" t="s">
        <v>19</v>
      </c>
      <c r="D22" s="3" t="s">
        <v>61</v>
      </c>
      <c r="E22" s="5">
        <v>-0.6</v>
      </c>
      <c r="F22" s="3" t="s">
        <v>64</v>
      </c>
      <c r="G22" s="5">
        <v>48.0</v>
      </c>
      <c r="H22" s="5">
        <v>1.0</v>
      </c>
      <c r="I22" s="3" t="s">
        <v>29</v>
      </c>
      <c r="J22" s="5">
        <v>548.0</v>
      </c>
      <c r="K22" s="3" t="s">
        <v>25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 t="s">
        <v>65</v>
      </c>
      <c r="B23" s="5">
        <v>2018.0</v>
      </c>
      <c r="C23" s="3" t="s">
        <v>19</v>
      </c>
      <c r="D23" s="8" t="s">
        <v>61</v>
      </c>
      <c r="E23" s="16">
        <v>0.34</v>
      </c>
      <c r="F23" s="3" t="s">
        <v>46</v>
      </c>
      <c r="G23" s="5">
        <v>48.0</v>
      </c>
      <c r="H23" s="5">
        <v>1.0</v>
      </c>
      <c r="I23" s="3" t="s">
        <v>29</v>
      </c>
      <c r="J23" s="5">
        <v>6888.0</v>
      </c>
      <c r="K23" s="3" t="s">
        <v>25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10"/>
      <c r="D24" s="3" t="s">
        <v>55</v>
      </c>
      <c r="E24" s="5">
        <f>average(E21:E23)</f>
        <v>0.22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10"/>
      <c r="D25" s="3" t="s">
        <v>56</v>
      </c>
      <c r="E25" s="5">
        <f>stdev(E21:E23)</f>
        <v>0.7670723564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10"/>
      <c r="D26" s="3" t="s">
        <v>57</v>
      </c>
      <c r="E26" s="5">
        <f>count(E21:E23)</f>
        <v>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10"/>
      <c r="D27" s="3" t="s">
        <v>58</v>
      </c>
      <c r="E27" s="11">
        <f>E24-_xlfn.t.inv(0.975,E26-1)*(E25/sqrt(E26))</f>
        <v>-1.685513368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10"/>
      <c r="D28" s="3" t="s">
        <v>59</v>
      </c>
      <c r="E28" s="11">
        <f>E24+_xlfn.t.inv(0.975,E26-1)*(E25/sqrt(E26))</f>
        <v>2.125513368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7" t="s">
        <v>66</v>
      </c>
      <c r="B1" s="17" t="s">
        <v>67</v>
      </c>
    </row>
    <row r="2">
      <c r="A2" s="18" t="s">
        <v>68</v>
      </c>
      <c r="B2" s="19">
        <v>0.41</v>
      </c>
    </row>
    <row r="3">
      <c r="A3" s="20" t="s">
        <v>69</v>
      </c>
      <c r="B3" s="21">
        <v>0.37</v>
      </c>
    </row>
    <row r="4">
      <c r="A4" s="22" t="s">
        <v>70</v>
      </c>
      <c r="B4" s="23">
        <v>0.3</v>
      </c>
    </row>
    <row r="5">
      <c r="A5" s="22" t="s">
        <v>71</v>
      </c>
      <c r="B5" s="23">
        <v>0.29</v>
      </c>
    </row>
    <row r="6">
      <c r="A6" s="22" t="s">
        <v>72</v>
      </c>
      <c r="B6" s="23">
        <v>0.29</v>
      </c>
    </row>
    <row r="7">
      <c r="A7" s="22" t="s">
        <v>73</v>
      </c>
      <c r="B7" s="23">
        <v>0.26</v>
      </c>
    </row>
    <row r="8">
      <c r="A8" s="20" t="s">
        <v>74</v>
      </c>
      <c r="B8" s="21">
        <v>0.22</v>
      </c>
    </row>
    <row r="9">
      <c r="A9" s="22" t="s">
        <v>75</v>
      </c>
      <c r="B9" s="23">
        <v>0.19</v>
      </c>
    </row>
    <row r="10">
      <c r="A10" s="22" t="s">
        <v>76</v>
      </c>
      <c r="B10" s="23">
        <v>0.17</v>
      </c>
    </row>
    <row r="11">
      <c r="A11" s="24" t="s">
        <v>77</v>
      </c>
      <c r="B11" s="24">
        <v>0.13</v>
      </c>
    </row>
    <row r="12">
      <c r="A12" s="24" t="s">
        <v>78</v>
      </c>
      <c r="B12" s="24">
        <v>0.03</v>
      </c>
    </row>
  </sheetData>
  <drawing r:id="rId1"/>
</worksheet>
</file>